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11" sheetId="1" r:id="rId1"/>
  </sheets>
  <definedNames>
    <definedName name="_xlnm.Print_Area" localSheetId="0">'BLOK 11'!$A$1:$M$24</definedName>
  </definedNames>
  <calcPr fullCalcOnLoad="1"/>
</workbook>
</file>

<file path=xl/sharedStrings.xml><?xml version="1.0" encoding="utf-8"?>
<sst xmlns="http://schemas.openxmlformats.org/spreadsheetml/2006/main" count="69" uniqueCount="27">
  <si>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</si>
  <si>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</si>
  <si>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</si>
  <si>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</si>
  <si>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</si>
  <si>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</si>
  <si>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</si>
  <si>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</si>
  <si>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</si>
  <si>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</si>
  <si>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</si>
  <si>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</si>
  <si>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</si>
  <si>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</si>
  <si>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UP1</t>
  </si>
  <si>
    <t>UP2</t>
  </si>
  <si>
    <t>POVRŠINE KOMUNALNE INFRASTRUKTURE</t>
  </si>
  <si>
    <t>IOE</t>
  </si>
  <si>
    <t>P</t>
  </si>
  <si>
    <t xml:space="preserve">POVRŠINE ZA ŠKOLSTVO I SOCIJALNU ZAŠTITU                                                                                                 </t>
  </si>
  <si>
    <t>ŠS</t>
  </si>
  <si>
    <t>Su+P+2</t>
  </si>
  <si>
    <t>UKUPNO - BLOK 11</t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</si>
  <si>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</si>
  <si>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r>
      <rPr>
        <b/>
        <sz val="10"/>
        <rFont val="Arial"/>
        <family val="2"/>
      </rPr>
      <t>ŠS</t>
    </r>
    <r>
      <rPr>
        <sz val="10"/>
        <rFont val="Arial"/>
        <family val="2"/>
      </rPr>
      <t>-Površine za školstvo i socijalnu zaštitu</t>
    </r>
  </si>
  <si>
    <t>P, VP, P+2</t>
  </si>
  <si>
    <t>zadržano iz važećeg plana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</si>
</sst>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 wrapText="1"/>
    </xf>
    <xf numFmtId="17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 wrapText="1"/>
    </xf>
    <xf numFmtId="13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 vertical="center" wrapText="1"/>
    </xf>
    <xf numFmtId="172" fontId="0" fillId="33" borderId="20" xfId="0" applyNumberFormat="1" applyFont="1" applyFill="1" applyBorder="1" applyAlignment="1">
      <alignment horizontal="center" vertical="center"/>
    </xf>
    <xf numFmtId="172" fontId="0" fillId="33" borderId="21" xfId="0" applyNumberFormat="1" applyFont="1" applyFill="1" applyBorder="1" applyAlignment="1">
      <alignment horizontal="right" vertical="center"/>
    </xf>
    <xf numFmtId="172" fontId="0" fillId="33" borderId="22" xfId="0" applyNumberFormat="1" applyFont="1" applyFill="1" applyBorder="1" applyAlignment="1">
      <alignment horizontal="right" vertical="center"/>
    </xf>
    <xf numFmtId="2" fontId="0" fillId="33" borderId="22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13" fontId="0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left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left" vertical="center" wrapText="1"/>
    </xf>
    <xf numFmtId="172" fontId="2" fillId="33" borderId="13" xfId="0" applyNumberFormat="1" applyFont="1" applyFill="1" applyBorder="1" applyAlignment="1">
      <alignment horizontal="left" vertical="center"/>
    </xf>
    <xf numFmtId="172" fontId="0" fillId="33" borderId="13" xfId="0" applyNumberFormat="1" applyFont="1" applyFill="1" applyBorder="1" applyAlignment="1">
      <alignment horizontal="right" vertical="center"/>
    </xf>
    <xf numFmtId="172" fontId="0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right" vertical="center" wrapText="1"/>
    </xf>
    <xf numFmtId="1" fontId="0" fillId="33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2" xfId="0" applyNumberFormat="1" applyFont="1" applyFill="1" applyBorder="1" applyAlignment="1">
      <alignment horizontal="right" vertical="center"/>
    </xf>
    <xf numFmtId="1" fontId="0" fillId="33" borderId="21" xfId="0" applyNumberFormat="1" applyFont="1" applyFill="1" applyBorder="1" applyAlignment="1">
      <alignment horizontal="right" vertical="center"/>
    </xf>
    <xf numFmtId="1" fontId="0" fillId="33" borderId="17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right" vertical="center"/>
    </xf>
    <xf numFmtId="1" fontId="0" fillId="33" borderId="13" xfId="0" applyNumberFormat="1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 wrapText="1"/>
    </xf>
    <xf numFmtId="172" fontId="0" fillId="33" borderId="13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33" borderId="25" xfId="0" applyNumberFormat="1" applyFont="1" applyFill="1" applyBorder="1" applyAlignment="1">
      <alignment horizontal="center" vertical="center" wrapText="1"/>
    </xf>
    <xf numFmtId="2" fontId="0" fillId="33" borderId="26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33" borderId="26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 wrapText="1"/>
    </xf>
    <xf numFmtId="13" fontId="2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wrapText="1"/>
    </xf>
    <xf numFmtId="1" fontId="0" fillId="0" borderId="29" xfId="0" applyNumberFormat="1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center" wrapText="1"/>
    </xf>
    <xf numFmtId="172" fontId="0" fillId="0" borderId="31" xfId="0" applyNumberFormat="1" applyFont="1" applyFill="1" applyBorder="1" applyAlignment="1">
      <alignment horizontal="right" wrapText="1"/>
    </xf>
    <xf numFmtId="2" fontId="0" fillId="0" borderId="31" xfId="0" applyNumberFormat="1" applyFont="1" applyFill="1" applyBorder="1" applyAlignment="1">
      <alignment horizontal="right" wrapText="1"/>
    </xf>
    <xf numFmtId="2" fontId="0" fillId="0" borderId="29" xfId="0" applyNumberFormat="1" applyFont="1" applyFill="1" applyBorder="1" applyAlignment="1">
      <alignment horizontal="right" wrapText="1"/>
    </xf>
    <xf numFmtId="0" fontId="0" fillId="0" borderId="2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3" fontId="2" fillId="0" borderId="2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0"/>
  <sheetViews>
    <sheetView tabSelected="1" view="pageLayout" zoomScaleSheetLayoutView="115" workbookViewId="0" topLeftCell="A1">
      <selection activeCell="O8" sqref="O8"/>
    </sheetView>
  </sheetViews>
  <sheetFormatPr defaultColWidth="9.140625" defaultRowHeight="12.75"/>
  <cols>
    <col min="1" max="1" width="25.7109375" style="1" customWidth="1"/>
    <col min="2" max="2" width="9.7109375" style="40" customWidth="1"/>
    <col min="3" max="3" width="12.28125" style="3" customWidth="1"/>
    <col min="4" max="5" width="8.7109375" style="48" customWidth="1"/>
    <col min="6" max="7" width="4.7109375" style="2" customWidth="1"/>
    <col min="8" max="8" width="12.28125" style="3" customWidth="1"/>
    <col min="9" max="10" width="8.7109375" style="48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13" ht="13.5" customHeight="1" thickBot="1">
      <c r="A1" s="68" t="s">
        <v>20</v>
      </c>
      <c r="B1" s="68"/>
      <c r="C1" s="69" t="s">
        <v>19</v>
      </c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3.5" thickBot="1">
      <c r="A2" s="68"/>
      <c r="B2" s="68"/>
      <c r="C2" s="72" t="s">
        <v>0</v>
      </c>
      <c r="D2" s="72"/>
      <c r="E2" s="72"/>
      <c r="F2" s="72"/>
      <c r="G2" s="72"/>
      <c r="H2" s="73" t="s">
        <v>1</v>
      </c>
      <c r="I2" s="73"/>
      <c r="J2" s="73"/>
      <c r="K2" s="73"/>
      <c r="L2" s="73"/>
      <c r="M2" s="73"/>
    </row>
    <row r="3" spans="1:13" ht="39" thickBot="1">
      <c r="A3" s="16" t="s">
        <v>2</v>
      </c>
      <c r="B3" s="43" t="s">
        <v>3</v>
      </c>
      <c r="C3" s="18" t="s">
        <v>4</v>
      </c>
      <c r="D3" s="46" t="s">
        <v>5</v>
      </c>
      <c r="E3" s="46" t="s">
        <v>6</v>
      </c>
      <c r="F3" s="19" t="s">
        <v>7</v>
      </c>
      <c r="G3" s="17" t="s">
        <v>8</v>
      </c>
      <c r="H3" s="18" t="s">
        <v>9</v>
      </c>
      <c r="I3" s="49" t="s">
        <v>5</v>
      </c>
      <c r="J3" s="46" t="s">
        <v>10</v>
      </c>
      <c r="K3" s="19" t="s">
        <v>7</v>
      </c>
      <c r="L3" s="20" t="s">
        <v>8</v>
      </c>
      <c r="M3" s="20" t="s">
        <v>11</v>
      </c>
    </row>
    <row r="4" spans="1:13" ht="12.75">
      <c r="A4" s="58" t="s">
        <v>14</v>
      </c>
      <c r="B4" s="59">
        <v>11670</v>
      </c>
      <c r="C4" s="60" t="s">
        <v>25</v>
      </c>
      <c r="D4" s="61">
        <v>2868</v>
      </c>
      <c r="E4" s="61">
        <f>D4*3</f>
        <v>8604</v>
      </c>
      <c r="F4" s="62">
        <f>D4/B4</f>
        <v>0.24575835475578406</v>
      </c>
      <c r="G4" s="63">
        <f>E4/B4</f>
        <v>0.7372750642673522</v>
      </c>
      <c r="H4" s="60" t="s">
        <v>21</v>
      </c>
      <c r="I4" s="61">
        <v>2868</v>
      </c>
      <c r="J4" s="61">
        <f>I4*3</f>
        <v>8604</v>
      </c>
      <c r="K4" s="62">
        <f>I4/B4</f>
        <v>0.24575835475578406</v>
      </c>
      <c r="L4" s="63">
        <f>J4/B4</f>
        <v>0.7372750642673522</v>
      </c>
      <c r="M4" s="37" t="s">
        <v>26</v>
      </c>
    </row>
    <row r="5" spans="1:13" ht="13.5" thickBot="1">
      <c r="A5" s="7"/>
      <c r="B5" s="41"/>
      <c r="C5" s="12"/>
      <c r="D5" s="8"/>
      <c r="E5" s="8"/>
      <c r="F5" s="9"/>
      <c r="G5" s="10"/>
      <c r="H5" s="12"/>
      <c r="I5" s="8"/>
      <c r="J5" s="8"/>
      <c r="K5" s="9"/>
      <c r="L5" s="10"/>
      <c r="M5" s="13"/>
    </row>
    <row r="6" spans="1:13" ht="13.5" thickBot="1">
      <c r="A6" s="21" t="s">
        <v>12</v>
      </c>
      <c r="B6" s="42">
        <f>SUM(B4:B5)</f>
        <v>11670</v>
      </c>
      <c r="C6" s="21" t="s">
        <v>13</v>
      </c>
      <c r="D6" s="22">
        <f>SUM(D4:D5)</f>
        <v>2868</v>
      </c>
      <c r="E6" s="23">
        <f>SUM(E4:E5)</f>
        <v>8604</v>
      </c>
      <c r="F6" s="24">
        <f>D6/B6</f>
        <v>0.24575835475578406</v>
      </c>
      <c r="G6" s="25">
        <f>E6/B6</f>
        <v>0.7372750642673522</v>
      </c>
      <c r="H6" s="21" t="s">
        <v>21</v>
      </c>
      <c r="I6" s="22">
        <f>SUM(I4:I5)</f>
        <v>2868</v>
      </c>
      <c r="J6" s="23">
        <f>SUM(J4:J5)</f>
        <v>8604</v>
      </c>
      <c r="K6" s="24">
        <f>I6/B6</f>
        <v>0.24575835475578406</v>
      </c>
      <c r="L6" s="25">
        <f>J6/B6</f>
        <v>0.7372750642673522</v>
      </c>
      <c r="M6" s="25"/>
    </row>
    <row r="7" spans="4:13" ht="12.75">
      <c r="D7" s="14"/>
      <c r="E7" s="14"/>
      <c r="F7" s="5"/>
      <c r="G7" s="5"/>
      <c r="H7" s="6"/>
      <c r="I7" s="14"/>
      <c r="J7" s="14"/>
      <c r="K7" s="5"/>
      <c r="L7" s="5"/>
      <c r="M7" s="5"/>
    </row>
    <row r="8" spans="4:13" ht="12.75">
      <c r="D8" s="14"/>
      <c r="E8" s="14"/>
      <c r="F8" s="5"/>
      <c r="G8" s="5"/>
      <c r="H8" s="6"/>
      <c r="I8" s="14"/>
      <c r="J8" s="14"/>
      <c r="K8" s="5"/>
      <c r="L8" s="5"/>
      <c r="M8" s="5"/>
    </row>
    <row r="9" spans="4:13" ht="13.5" thickBot="1">
      <c r="D9" s="14"/>
      <c r="E9" s="14"/>
      <c r="F9" s="5"/>
      <c r="G9" s="5"/>
      <c r="H9" s="6"/>
      <c r="I9" s="14"/>
      <c r="J9" s="14"/>
      <c r="K9" s="5"/>
      <c r="L9" s="5"/>
      <c r="M9" s="5"/>
    </row>
    <row r="10" spans="1:13" ht="13.5" thickBot="1">
      <c r="A10" s="76" t="s">
        <v>17</v>
      </c>
      <c r="B10" s="77"/>
      <c r="C10" s="80" t="s">
        <v>16</v>
      </c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13.5" thickBot="1">
      <c r="A11" s="78"/>
      <c r="B11" s="79"/>
      <c r="C11" s="83" t="s">
        <v>0</v>
      </c>
      <c r="D11" s="84"/>
      <c r="E11" s="84"/>
      <c r="F11" s="84"/>
      <c r="G11" s="85"/>
      <c r="H11" s="86" t="s">
        <v>1</v>
      </c>
      <c r="I11" s="87"/>
      <c r="J11" s="87"/>
      <c r="K11" s="87"/>
      <c r="L11" s="87"/>
      <c r="M11" s="88"/>
    </row>
    <row r="12" spans="1:13" ht="39" thickBot="1">
      <c r="A12" s="16" t="s">
        <v>2</v>
      </c>
      <c r="B12" s="43" t="s">
        <v>3</v>
      </c>
      <c r="C12" s="18" t="s">
        <v>4</v>
      </c>
      <c r="D12" s="46" t="s">
        <v>5</v>
      </c>
      <c r="E12" s="46" t="s">
        <v>6</v>
      </c>
      <c r="F12" s="19" t="s">
        <v>7</v>
      </c>
      <c r="G12" s="17" t="s">
        <v>8</v>
      </c>
      <c r="H12" s="18" t="s">
        <v>9</v>
      </c>
      <c r="I12" s="49" t="s">
        <v>5</v>
      </c>
      <c r="J12" s="46" t="s">
        <v>6</v>
      </c>
      <c r="K12" s="19" t="s">
        <v>7</v>
      </c>
      <c r="L12" s="20" t="s">
        <v>8</v>
      </c>
      <c r="M12" s="20" t="s">
        <v>11</v>
      </c>
    </row>
    <row r="13" spans="1:13" ht="12.75">
      <c r="A13" s="58" t="s">
        <v>15</v>
      </c>
      <c r="B13" s="59">
        <v>124</v>
      </c>
      <c r="C13" s="60" t="s">
        <v>18</v>
      </c>
      <c r="D13" s="61">
        <v>35.61</v>
      </c>
      <c r="E13" s="61">
        <v>35.61</v>
      </c>
      <c r="F13" s="62">
        <f>D13/B13</f>
        <v>0.2871774193548387</v>
      </c>
      <c r="G13" s="63">
        <f>E13/B13</f>
        <v>0.2871774193548387</v>
      </c>
      <c r="H13" s="60" t="s">
        <v>18</v>
      </c>
      <c r="I13" s="61">
        <v>47</v>
      </c>
      <c r="J13" s="61">
        <f>I13</f>
        <v>47</v>
      </c>
      <c r="K13" s="62">
        <f>I13/B13</f>
        <v>0.3790322580645161</v>
      </c>
      <c r="L13" s="63">
        <f>J13/B13</f>
        <v>0.3790322580645161</v>
      </c>
      <c r="M13" s="37" t="s">
        <v>26</v>
      </c>
    </row>
    <row r="14" spans="1:13" ht="13.5" thickBot="1">
      <c r="A14" s="7"/>
      <c r="B14" s="41"/>
      <c r="C14" s="12"/>
      <c r="D14" s="8"/>
      <c r="E14" s="8"/>
      <c r="F14" s="9"/>
      <c r="G14" s="10"/>
      <c r="H14" s="12"/>
      <c r="I14" s="8"/>
      <c r="J14" s="8"/>
      <c r="K14" s="9"/>
      <c r="L14" s="10"/>
      <c r="M14" s="13"/>
    </row>
    <row r="15" spans="1:13" ht="13.5" thickBot="1">
      <c r="A15" s="21" t="s">
        <v>12</v>
      </c>
      <c r="B15" s="42">
        <f>SUM(B13:B14)</f>
        <v>124</v>
      </c>
      <c r="C15" s="21" t="s">
        <v>13</v>
      </c>
      <c r="D15" s="23">
        <f>SUM(D13:D14)</f>
        <v>35.61</v>
      </c>
      <c r="E15" s="23">
        <f>SUM(E13:E14)</f>
        <v>35.61</v>
      </c>
      <c r="F15" s="24">
        <f>D15/B15</f>
        <v>0.2871774193548387</v>
      </c>
      <c r="G15" s="25">
        <f>E15/B15</f>
        <v>0.2871774193548387</v>
      </c>
      <c r="H15" s="21" t="s">
        <v>18</v>
      </c>
      <c r="I15" s="22">
        <f>SUM(I13:I14)</f>
        <v>47</v>
      </c>
      <c r="J15" s="23">
        <f>SUM(J13:J14)</f>
        <v>47</v>
      </c>
      <c r="K15" s="24">
        <f>I15/B15</f>
        <v>0.3790322580645161</v>
      </c>
      <c r="L15" s="25">
        <f>J15/B15</f>
        <v>0.3790322580645161</v>
      </c>
      <c r="M15" s="25"/>
    </row>
    <row r="16" spans="4:13" ht="12.75">
      <c r="D16" s="14"/>
      <c r="E16" s="14"/>
      <c r="F16" s="5"/>
      <c r="G16" s="5"/>
      <c r="H16" s="6"/>
      <c r="I16" s="14"/>
      <c r="J16" s="14"/>
      <c r="K16" s="5"/>
      <c r="L16" s="5"/>
      <c r="M16" s="5"/>
    </row>
    <row r="17" spans="4:13" ht="12.75">
      <c r="D17" s="14"/>
      <c r="E17" s="14"/>
      <c r="F17" s="5"/>
      <c r="G17" s="5"/>
      <c r="H17" s="6"/>
      <c r="I17" s="14"/>
      <c r="J17" s="14"/>
      <c r="K17" s="5"/>
      <c r="L17" s="5"/>
      <c r="M17" s="5"/>
    </row>
    <row r="18" spans="1:13" ht="12.75">
      <c r="A18" s="26"/>
      <c r="B18" s="44"/>
      <c r="C18" s="6"/>
      <c r="D18" s="14"/>
      <c r="E18" s="14"/>
      <c r="F18" s="5"/>
      <c r="G18" s="5"/>
      <c r="H18" s="6"/>
      <c r="I18" s="14"/>
      <c r="J18" s="14"/>
      <c r="K18" s="5"/>
      <c r="L18" s="5"/>
      <c r="M18" s="5"/>
    </row>
    <row r="19" spans="1:13" ht="12.75">
      <c r="A19" s="66" t="s">
        <v>22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54"/>
    </row>
    <row r="20" spans="1:13" ht="12.75">
      <c r="A20" s="74"/>
      <c r="B20" s="74"/>
      <c r="C20" s="75" t="s">
        <v>0</v>
      </c>
      <c r="D20" s="75"/>
      <c r="E20" s="75"/>
      <c r="F20" s="75"/>
      <c r="G20" s="75"/>
      <c r="H20" s="64" t="s">
        <v>1</v>
      </c>
      <c r="I20" s="65"/>
      <c r="J20" s="65"/>
      <c r="K20" s="65"/>
      <c r="L20" s="65"/>
      <c r="M20" s="55"/>
    </row>
    <row r="21" spans="1:13" ht="38.25">
      <c r="A21" s="27"/>
      <c r="B21" s="45" t="s">
        <v>3</v>
      </c>
      <c r="C21" s="29" t="s">
        <v>4</v>
      </c>
      <c r="D21" s="47" t="s">
        <v>5</v>
      </c>
      <c r="E21" s="47" t="s">
        <v>6</v>
      </c>
      <c r="F21" s="28" t="s">
        <v>7</v>
      </c>
      <c r="G21" s="28" t="s">
        <v>8</v>
      </c>
      <c r="H21" s="29" t="s">
        <v>9</v>
      </c>
      <c r="I21" s="47" t="s">
        <v>5</v>
      </c>
      <c r="J21" s="47" t="s">
        <v>6</v>
      </c>
      <c r="K21" s="28" t="s">
        <v>7</v>
      </c>
      <c r="L21" s="50" t="s">
        <v>8</v>
      </c>
      <c r="M21" s="56"/>
    </row>
    <row r="22" spans="1:13" ht="25.5">
      <c r="A22" s="30" t="s">
        <v>24</v>
      </c>
      <c r="B22" s="38">
        <f aca="true" t="shared" si="0" ref="B22:G22">B6</f>
        <v>11670</v>
      </c>
      <c r="C22" s="31" t="str">
        <f t="shared" si="0"/>
        <v>/</v>
      </c>
      <c r="D22" s="15">
        <f t="shared" si="0"/>
        <v>2868</v>
      </c>
      <c r="E22" s="15">
        <f t="shared" si="0"/>
        <v>8604</v>
      </c>
      <c r="F22" s="11">
        <f t="shared" si="0"/>
        <v>0.24575835475578406</v>
      </c>
      <c r="G22" s="11">
        <f t="shared" si="0"/>
        <v>0.7372750642673522</v>
      </c>
      <c r="H22" s="31" t="s">
        <v>13</v>
      </c>
      <c r="I22" s="15">
        <f>I6</f>
        <v>2868</v>
      </c>
      <c r="J22" s="15">
        <f>J6</f>
        <v>8604</v>
      </c>
      <c r="K22" s="11">
        <f>K6</f>
        <v>0.24575835475578406</v>
      </c>
      <c r="L22" s="51">
        <f>L6</f>
        <v>0.7372750642673522</v>
      </c>
      <c r="M22" s="53"/>
    </row>
    <row r="23" spans="1:13" ht="25.5">
      <c r="A23" s="32" t="s">
        <v>23</v>
      </c>
      <c r="B23" s="38">
        <f aca="true" t="shared" si="1" ref="B23:G23">B15</f>
        <v>124</v>
      </c>
      <c r="C23" s="31" t="str">
        <f t="shared" si="1"/>
        <v>/</v>
      </c>
      <c r="D23" s="15">
        <f t="shared" si="1"/>
        <v>35.61</v>
      </c>
      <c r="E23" s="15">
        <f t="shared" si="1"/>
        <v>35.61</v>
      </c>
      <c r="F23" s="11">
        <f t="shared" si="1"/>
        <v>0.2871774193548387</v>
      </c>
      <c r="G23" s="11">
        <f t="shared" si="1"/>
        <v>0.2871774193548387</v>
      </c>
      <c r="H23" s="31" t="s">
        <v>13</v>
      </c>
      <c r="I23" s="15">
        <f>I15</f>
        <v>47</v>
      </c>
      <c r="J23" s="15">
        <f>J15</f>
        <v>47</v>
      </c>
      <c r="K23" s="11">
        <f>K15</f>
        <v>0.3790322580645161</v>
      </c>
      <c r="L23" s="51">
        <f>L15</f>
        <v>0.3790322580645161</v>
      </c>
      <c r="M23" s="53"/>
    </row>
    <row r="24" spans="1:13" ht="24.75" customHeight="1">
      <c r="A24" s="33" t="s">
        <v>12</v>
      </c>
      <c r="B24" s="39">
        <f>SUM(B22:B23)</f>
        <v>11794</v>
      </c>
      <c r="C24" s="35" t="s">
        <v>13</v>
      </c>
      <c r="D24" s="34">
        <f>SUM(D22:D23)</f>
        <v>2903.61</v>
      </c>
      <c r="E24" s="34">
        <f>SUM(E22:E23)</f>
        <v>8639.61</v>
      </c>
      <c r="F24" s="36">
        <f>D24/B24</f>
        <v>0.2461938273698491</v>
      </c>
      <c r="G24" s="36">
        <f>E24/B24</f>
        <v>0.7325428183822283</v>
      </c>
      <c r="H24" s="35" t="s">
        <v>13</v>
      </c>
      <c r="I24" s="34">
        <f>SUM(I22:I23)</f>
        <v>2915</v>
      </c>
      <c r="J24" s="34">
        <f>SUM(J22:J23)</f>
        <v>8651</v>
      </c>
      <c r="K24" s="36">
        <f>I24/B24</f>
        <v>0.24715957266406646</v>
      </c>
      <c r="L24" s="52">
        <f>J24/B24</f>
        <v>0.7335085636764457</v>
      </c>
      <c r="M24" s="57"/>
    </row>
    <row r="25" spans="4:13" ht="12.75">
      <c r="D25" s="14"/>
      <c r="E25" s="14"/>
      <c r="F25" s="5"/>
      <c r="G25" s="5"/>
      <c r="H25" s="6"/>
      <c r="I25" s="14"/>
      <c r="J25" s="14"/>
      <c r="K25" s="5"/>
      <c r="L25" s="5"/>
      <c r="M25" s="5"/>
    </row>
    <row r="26" spans="4:13" ht="12.75">
      <c r="D26" s="14"/>
      <c r="E26" s="14"/>
      <c r="F26" s="5"/>
      <c r="G26" s="5"/>
      <c r="H26" s="6"/>
      <c r="I26" s="14"/>
      <c r="J26" s="14"/>
      <c r="K26" s="5"/>
      <c r="L26" s="5"/>
      <c r="M26" s="5"/>
    </row>
    <row r="27" spans="4:13" ht="12.75">
      <c r="D27" s="14"/>
      <c r="E27" s="14"/>
      <c r="F27" s="5"/>
      <c r="G27" s="5"/>
      <c r="H27" s="6"/>
      <c r="I27" s="14"/>
      <c r="J27" s="14"/>
      <c r="K27" s="5"/>
      <c r="L27" s="5"/>
      <c r="M27" s="5"/>
    </row>
    <row r="28" spans="4:13" ht="12.75">
      <c r="D28" s="14"/>
      <c r="E28" s="14"/>
      <c r="F28" s="5"/>
      <c r="G28" s="5"/>
      <c r="H28" s="6"/>
      <c r="I28" s="14"/>
      <c r="J28" s="14"/>
      <c r="K28" s="5"/>
      <c r="L28" s="5"/>
      <c r="M28" s="5"/>
    </row>
    <row r="29" spans="4:13" ht="12.75">
      <c r="D29" s="14"/>
      <c r="E29" s="14"/>
      <c r="F29" s="5"/>
      <c r="G29" s="5"/>
      <c r="H29" s="6"/>
      <c r="I29" s="14"/>
      <c r="J29" s="14"/>
      <c r="K29" s="5"/>
      <c r="L29" s="5"/>
      <c r="M29" s="5"/>
    </row>
    <row r="30" spans="4:13" ht="12.75">
      <c r="D30" s="14"/>
      <c r="E30" s="14"/>
      <c r="F30" s="5"/>
      <c r="G30" s="5"/>
      <c r="H30" s="6"/>
      <c r="I30" s="14"/>
      <c r="J30" s="14"/>
      <c r="K30" s="5"/>
      <c r="L30" s="5"/>
      <c r="M30" s="5"/>
    </row>
  </sheetData>
  <sheetProtection selectLockedCells="1" selectUnlockedCells="1"/>
  <mergeCells count="12">
    <mergeCell ref="C11:G11"/>
    <mergeCell ref="H11:M11"/>
    <mergeCell ref="H20:L20"/>
    <mergeCell ref="A19:L19"/>
    <mergeCell ref="A1:B2"/>
    <mergeCell ref="C1:M1"/>
    <mergeCell ref="C2:G2"/>
    <mergeCell ref="H2:M2"/>
    <mergeCell ref="A20:B20"/>
    <mergeCell ref="C20:G20"/>
    <mergeCell ref="A10:B11"/>
    <mergeCell ref="C10:M10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2016-06-14T10:14:41Z</cp:lastPrinted>
  <dcterms:created xsi:type="dcterms:W3CDTF">2015-07-31T11:57:19Z</dcterms:created>
  <dcterms:modified xsi:type="dcterms:W3CDTF">2016-06-14T10:14:48Z</dcterms:modified>
  <cp:category/>
  <cp:version/>
  <cp:contentType/>
  <cp:contentStatus/>
</cp:coreProperties>
</file>